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gabriel.damico\Desktop\SECOM\NÚMEROS SECOM - 2010 a 2018\SECOM 2019 - AQUISIÇÕES E CONTRATAÇÕES\"/>
    </mc:Choice>
  </mc:AlternateContent>
  <bookViews>
    <workbookView xWindow="0" yWindow="0" windowWidth="24000" windowHeight="9885"/>
  </bookViews>
  <sheets>
    <sheet name="Plan1" sheetId="1" r:id="rId1"/>
  </sheets>
  <definedNames>
    <definedName name="_xlnm._FilterDatabase" localSheetId="0" hidden="1">Plan1!$A$1:$I$1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9" i="1" l="1"/>
  <c r="I51" i="1" s="1"/>
  <c r="I39" i="1"/>
  <c r="I34" i="1"/>
  <c r="I19" i="1"/>
  <c r="I15" i="1"/>
</calcChain>
</file>

<file path=xl/sharedStrings.xml><?xml version="1.0" encoding="utf-8"?>
<sst xmlns="http://schemas.openxmlformats.org/spreadsheetml/2006/main" count="244" uniqueCount="130">
  <si>
    <t>Nro. de Processo</t>
  </si>
  <si>
    <t>Número da Aquisição</t>
  </si>
  <si>
    <t>Data Abertura</t>
  </si>
  <si>
    <t>Data Contratação</t>
  </si>
  <si>
    <t>Descrição do Objeto</t>
  </si>
  <si>
    <t>Modalidade de Licitação</t>
  </si>
  <si>
    <t>CNPJ e Denominação da Empresa Contratada</t>
  </si>
  <si>
    <t>Tipo Contratação</t>
  </si>
  <si>
    <t>Valor Contratado (R$)</t>
  </si>
  <si>
    <t>0124/19</t>
  </si>
  <si>
    <t>018/19</t>
  </si>
  <si>
    <t>CONTATOR TRIPOLAR</t>
  </si>
  <si>
    <t>ADJUDICAÇÃO</t>
  </si>
  <si>
    <t>07696901000109 - ORS OLETROELETRONICA E TELECOMUNICAÇÕES</t>
  </si>
  <si>
    <t>ESTOQUE</t>
  </si>
  <si>
    <t>30247600000110 - J2R AUTOMACAO LTDA - EIRELI</t>
  </si>
  <si>
    <t>0335/19</t>
  </si>
  <si>
    <t>000/00</t>
  </si>
  <si>
    <t>PROJETO DE TREINAMENTO - PREPOSTO NA JUSTIÇA DO TRABALHO</t>
  </si>
  <si>
    <t xml:space="preserve">09128809000178 - EP EVENTOS EMPRESARIAIS LTDA </t>
  </si>
  <si>
    <t>REPASSE</t>
  </si>
  <si>
    <t>0423/19</t>
  </si>
  <si>
    <t>PROJETO DE TREINAMENTO - IRPJ/CSLL - LUCRO REAL PARA 2019.</t>
  </si>
  <si>
    <t xml:space="preserve">07358381000124 - KARLINSKI TREINAMENTOS EMPRESARIAIS </t>
  </si>
  <si>
    <t>1513/18</t>
  </si>
  <si>
    <t>LANTERNA TÁTICA DE LED</t>
  </si>
  <si>
    <t>03230856000141 - MARIA FERNANDA MACHADO SOARES</t>
  </si>
  <si>
    <t>1610/18</t>
  </si>
  <si>
    <t>011/19</t>
  </si>
  <si>
    <t>CARTUCHO DE DADOS</t>
  </si>
  <si>
    <t>29500349000174 - LEANDRO DE SOUZA FRANCO</t>
  </si>
  <si>
    <t>1745/18</t>
  </si>
  <si>
    <t>VIDRO LAMINADO PORTA CABINE</t>
  </si>
  <si>
    <t>31024908000169 - D. Rodrigues Mekaru Comércio Materiais Ferroviarios</t>
  </si>
  <si>
    <t>1793/18</t>
  </si>
  <si>
    <t>FELTRO DE LÃ</t>
  </si>
  <si>
    <t>31040497000103 - RT COMÉRCIO DE ARTEFATOS PARA INDÚSTRIA LTDA</t>
  </si>
  <si>
    <t>1827/18</t>
  </si>
  <si>
    <t>CORRENTE EM POLIETILENO</t>
  </si>
  <si>
    <t>56545742000157 - DIMENSIONAL EQUIPAMENTOS ELEÉTRICOS LTDA</t>
  </si>
  <si>
    <t>1854/18</t>
  </si>
  <si>
    <t>350/18</t>
  </si>
  <si>
    <t>LUBRIFICANTES</t>
  </si>
  <si>
    <t>94038874000181 - CASA DO MECANICO LTDA</t>
  </si>
  <si>
    <t>2168/18</t>
  </si>
  <si>
    <t>004/19</t>
  </si>
  <si>
    <t>MANUTENÇÃO DE LINK</t>
  </si>
  <si>
    <t>01739571000296 - TECHDEC INFORMATICA S.A</t>
  </si>
  <si>
    <t>2219/18</t>
  </si>
  <si>
    <t>369/18</t>
  </si>
  <si>
    <t>SERVIDOR RACK PADRÃO 19 E INSTALAÇÃO</t>
  </si>
  <si>
    <t>04958321000154 - HARDLINK INFORMATICA E SISTEMAS</t>
  </si>
  <si>
    <t>04958321000154 - HARDLINK INFORMATICA E SISTEMAS LTDA</t>
  </si>
  <si>
    <t>1600/18</t>
  </si>
  <si>
    <t>020/19</t>
  </si>
  <si>
    <t>AQUISIÇÃO DE MODULO DE EXPANSÃO</t>
  </si>
  <si>
    <t>DISPENSA ELETRÔNICA</t>
  </si>
  <si>
    <t>07696901000109 - ORS ELETROELETRONICA E TELECOMUNICACOES EIRELI-ME</t>
  </si>
  <si>
    <t>1845/18</t>
  </si>
  <si>
    <t>021/19</t>
  </si>
  <si>
    <t>EXPAÇADOR SEXTAVADO</t>
  </si>
  <si>
    <t>06993715000179 - TECNOTORNO INDUSTRIA METALURGICA LTDA</t>
  </si>
  <si>
    <t>0044/19</t>
  </si>
  <si>
    <t>PROJETO DE TREINAMENTO - SEGURANÇA OPERACIONAL EM METRÔS</t>
  </si>
  <si>
    <t>INEXIGIBILIDADE</t>
  </si>
  <si>
    <t xml:space="preserve">64185788000130 - Associação dos Engenheiros e Arquitetos de Metrô - AEAMESP </t>
  </si>
  <si>
    <t>0104/19</t>
  </si>
  <si>
    <t>TAXA DE ANUIDADE 2019 DA ANTP – ASSOCIAÇÃO NACIONAL DE TRANSPORTES PÚBLICOS.</t>
  </si>
  <si>
    <t xml:space="preserve">49351919000119 - ANTP – Associação Nacional de Transportes Públicos </t>
  </si>
  <si>
    <t>0194/19</t>
  </si>
  <si>
    <t>ASSINATURA DE JORNAL</t>
  </si>
  <si>
    <t>91665570000156 - Grupo Editorial Sinos S/A</t>
  </si>
  <si>
    <t>0395/19</t>
  </si>
  <si>
    <t>AQUISIÇÃOM DE VALE TRANSPORTE PARA ABRIL/2019</t>
  </si>
  <si>
    <t>10963280000197 - COLEO</t>
  </si>
  <si>
    <t>18688117000175 - HAMBURGUESA</t>
  </si>
  <si>
    <t>88363007000119 - LOUZADA</t>
  </si>
  <si>
    <t>90348517000169 - GUAIBA</t>
  </si>
  <si>
    <t>91359281000129 - VINSA</t>
  </si>
  <si>
    <t>92667948000113 - UNESUL</t>
  </si>
  <si>
    <t>92769470000132 - PALMARES</t>
  </si>
  <si>
    <t>95592077000104 - PLANALTO</t>
  </si>
  <si>
    <t>96662614000108 - VITORIA</t>
  </si>
  <si>
    <t>97834709000124 - FATIMA</t>
  </si>
  <si>
    <t>0228/18</t>
  </si>
  <si>
    <t>360/18</t>
  </si>
  <si>
    <t>CONTRATAÇÃO PARA PRESTAÇÃO DE SERVIÇO COMUM DE RECOLHIMENTO, TRANSPORTE, GUARDA, CONFERÊNCIA E DEPÓSITO DE VALORES DA ARRECADAÇÃO E ABASTECIMENTO DE TROCO JUNTO AOS PONTOS DE COMERCIALIZAÇÃO (ESTAÇÕES) DA CONTRATANTE, BEM COMO OUTRAS ATIVIDADES ACESSÓRIAS, CONFORME DISCRIMINADO NO PROJETO BÁSICO.</t>
  </si>
  <si>
    <t>PREGÃO ELETRÔNICO</t>
  </si>
  <si>
    <t>00116506000160 - PROFORTE S/A TRANSPORTE DE VALORES</t>
  </si>
  <si>
    <t>0462/18</t>
  </si>
  <si>
    <t>118/18</t>
  </si>
  <si>
    <t>CONTRATAÇÃO DE SERVIÇOS DE VIGILÂNCIA ARMADA, CONFORME ESPECIFICAÇÕES E QUANTIDADES CONSTANTES DO ANEXO 01 DO EDITAL</t>
  </si>
  <si>
    <t xml:space="preserve">12498008000109 - CAMARGO &amp; CAMARGO SEGURANCA PRIVADA LTDA-EPP. </t>
  </si>
  <si>
    <t>0952/18</t>
  </si>
  <si>
    <t>242/18</t>
  </si>
  <si>
    <t>CONTRATAÇÃO DE EMPRESA PARA PRESTAÇÃO DE SERVIÇOS DE MANUTENÇÃO CORRETIVA, PREVENTIVA E EVOLUTIVA, SUPORTE TÉCNICO NA REDE DE DADOS DA TRENSURB COM SOLUÇÃO DE ACESSO WIRELESS; SERVIÇO DE MODERNIZAÇÃO TECNOLÓGICA DE CONCENTRADORES DE REDE CONFORME ESPECIFICAÇÃO; E FORNECIMENTO DE MATERIAL SOBRESSALENTE PARA OPERAÇÃO DA REDE DE DADOS, SOB DEMANDA, CONFORME ESPECIFICAÇÕES CONSTANTES NESTE TERMO DE REFERÊNCIA.</t>
  </si>
  <si>
    <t>01739571000105 - TECHDEC INFORMÁTICA S/A</t>
  </si>
  <si>
    <t>0805/18</t>
  </si>
  <si>
    <t>176/18</t>
  </si>
  <si>
    <t>ESCOVA DE CARVÃO</t>
  </si>
  <si>
    <t>REGISTRO DE PREÇOS</t>
  </si>
  <si>
    <t>61403218000181 - MERSEN DO BRASIL LTDA</t>
  </si>
  <si>
    <t>1656/17</t>
  </si>
  <si>
    <t>243/17</t>
  </si>
  <si>
    <t>SRP PANOS DE LIMPEZA</t>
  </si>
  <si>
    <t>04341779000160 - SANÉX COMERCIO E SERVIÇOS</t>
  </si>
  <si>
    <t>1792/17</t>
  </si>
  <si>
    <t>246/17</t>
  </si>
  <si>
    <t>SRP ESCOVAS CARVÃO</t>
  </si>
  <si>
    <t xml:space="preserve">61403218000181 - MERSEN DO BRASIL LTDA </t>
  </si>
  <si>
    <t>2092/17</t>
  </si>
  <si>
    <t>295/17</t>
  </si>
  <si>
    <t>SRP AQUISIÇÃO E INSTALAÇÃO DE SPLITS</t>
  </si>
  <si>
    <t xml:space="preserve">23588621000133 - VITOR DIOGO WENDLING EPP </t>
  </si>
  <si>
    <t>2608/17</t>
  </si>
  <si>
    <t>MEIA CHAVE PARA APARELHO DE MUDANÇA DE VIA</t>
  </si>
  <si>
    <t>18697302000126 - RAILBRASIL FERROVIARIA E EQUIPAMENTOS LTDA</t>
  </si>
  <si>
    <t>2614/17</t>
  </si>
  <si>
    <t>071/18</t>
  </si>
  <si>
    <t>SRP CALÇADOS DE SEGURANÇA</t>
  </si>
  <si>
    <t xml:space="preserve">90976853000156 - CENCI EQUIP DE SEGURANCA LTDA </t>
  </si>
  <si>
    <t>2713/17</t>
  </si>
  <si>
    <t>075/18</t>
  </si>
  <si>
    <t>TRAVA QUÍMICA ANAEROBICA</t>
  </si>
  <si>
    <t>04341779000160 - SANEX COMERCIO E SERVICOS LTDA.</t>
  </si>
  <si>
    <t>2973/17</t>
  </si>
  <si>
    <t>083/18</t>
  </si>
  <si>
    <t>SANFONA MATERIAL NITRÍLICA / JUNTA PLANA</t>
  </si>
  <si>
    <t xml:space="preserve">15148032000106 - ESC IND E COM DE ART. DE BORRACHA LTDA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</si>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</sst>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R$&quot;\ #,##0.00;[Red]\-&quot;R$&quot;\ 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14" fontId="0" fillId="0" borderId="0" xfId="0" applyNumberFormat="1"/>
    <xf numFmtId="8" fontId="0" fillId="0" borderId="0" xfId="0" applyNumberFormat="1"/>
    <xf numFmtId="8" fontId="2" fillId="0" borderId="0" xfId="0" applyNumberFormat="1" applyFont="1"/>
    <xf numFmtId="8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zoomScale="80" zoomScaleNormal="80" workbookViewId="0">
      <pane ySplit="1" topLeftCell="A2" activePane="bottomLeft" state="frozen"/>
      <selection pane="bottomLeft" activeCell="A3" sqref="A3"/>
    </sheetView>
  </sheetViews>
  <sheetFormatPr defaultRowHeight="15" x14ac:dyDescent="0.25"/>
  <cols>
    <col min="1" max="1" width="16" bestFit="1" customWidth="1"/>
    <col min="2" max="2" width="20.140625" bestFit="1" customWidth="1"/>
    <col min="3" max="3" width="13.42578125" bestFit="1" customWidth="1"/>
    <col min="4" max="4" width="16.140625" bestFit="1" customWidth="1"/>
    <col min="5" max="5" width="67.85546875" customWidth="1"/>
    <col min="6" max="6" width="22.7109375" bestFit="1" customWidth="1"/>
    <col min="7" max="7" width="73.7109375" bestFit="1" customWidth="1"/>
    <col min="8" max="8" width="16" bestFit="1" customWidth="1"/>
    <col min="9" max="9" width="20.28515625" bestFit="1" customWidth="1"/>
  </cols>
  <sheetData>
    <row r="1" spans="1:9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25">
      <c r="A2" t="s">
        <v>9</v>
      </c>
      <c r="B2" t="s">
        <v>10</v>
      </c>
      <c r="C2" s="2">
        <v>43494</v>
      </c>
      <c r="D2" s="2">
        <v>43549</v>
      </c>
      <c r="E2" t="s">
        <v>11</v>
      </c>
      <c r="F2" t="s">
        <v>12</v>
      </c>
      <c r="G2" t="s">
        <v>13</v>
      </c>
      <c r="H2" t="s">
        <v>14</v>
      </c>
      <c r="I2" s="3">
        <v>1093.5999999999999</v>
      </c>
    </row>
    <row r="3" spans="1:9" x14ac:dyDescent="0.25">
      <c r="A3" t="s">
        <v>9</v>
      </c>
      <c r="B3" t="s">
        <v>10</v>
      </c>
      <c r="C3" s="2">
        <v>43494</v>
      </c>
      <c r="D3" s="2">
        <v>43550</v>
      </c>
      <c r="E3" t="s">
        <v>11</v>
      </c>
      <c r="F3" t="s">
        <v>12</v>
      </c>
      <c r="G3" t="s">
        <v>15</v>
      </c>
      <c r="H3" t="s">
        <v>14</v>
      </c>
      <c r="I3" s="3">
        <v>3600</v>
      </c>
    </row>
    <row r="4" spans="1:9" x14ac:dyDescent="0.25">
      <c r="A4" t="s">
        <v>16</v>
      </c>
      <c r="B4" t="s">
        <v>17</v>
      </c>
      <c r="C4" s="2">
        <v>43516</v>
      </c>
      <c r="D4" s="2">
        <v>43553</v>
      </c>
      <c r="E4" t="s">
        <v>18</v>
      </c>
      <c r="F4" t="s">
        <v>12</v>
      </c>
      <c r="G4" t="s">
        <v>19</v>
      </c>
      <c r="H4" t="s">
        <v>20</v>
      </c>
      <c r="I4" s="3">
        <v>2987.6</v>
      </c>
    </row>
    <row r="5" spans="1:9" x14ac:dyDescent="0.25">
      <c r="A5" t="s">
        <v>21</v>
      </c>
      <c r="B5" t="s">
        <v>17</v>
      </c>
      <c r="C5" s="2">
        <v>43542</v>
      </c>
      <c r="D5" s="2">
        <v>43551</v>
      </c>
      <c r="E5" t="s">
        <v>22</v>
      </c>
      <c r="F5" t="s">
        <v>12</v>
      </c>
      <c r="G5" t="s">
        <v>23</v>
      </c>
      <c r="H5" t="s">
        <v>20</v>
      </c>
      <c r="I5" s="3">
        <v>675</v>
      </c>
    </row>
    <row r="6" spans="1:9" x14ac:dyDescent="0.25">
      <c r="A6" t="s">
        <v>24</v>
      </c>
      <c r="B6" t="s">
        <v>17</v>
      </c>
      <c r="C6" s="2">
        <v>43343</v>
      </c>
      <c r="D6" s="2">
        <v>43538</v>
      </c>
      <c r="E6" t="s">
        <v>25</v>
      </c>
      <c r="F6" t="s">
        <v>12</v>
      </c>
      <c r="G6" t="s">
        <v>26</v>
      </c>
      <c r="H6" t="s">
        <v>14</v>
      </c>
      <c r="I6" s="3">
        <v>9800</v>
      </c>
    </row>
    <row r="7" spans="1:9" x14ac:dyDescent="0.25">
      <c r="A7" t="s">
        <v>27</v>
      </c>
      <c r="B7" t="s">
        <v>28</v>
      </c>
      <c r="C7" s="2">
        <v>43361</v>
      </c>
      <c r="D7" s="2">
        <v>43549</v>
      </c>
      <c r="E7" t="s">
        <v>29</v>
      </c>
      <c r="F7" t="s">
        <v>12</v>
      </c>
      <c r="G7" t="s">
        <v>30</v>
      </c>
      <c r="H7" t="s">
        <v>14</v>
      </c>
      <c r="I7" s="3">
        <v>3495</v>
      </c>
    </row>
    <row r="8" spans="1:9" x14ac:dyDescent="0.25">
      <c r="A8" t="s">
        <v>31</v>
      </c>
      <c r="B8" t="s">
        <v>17</v>
      </c>
      <c r="C8" s="2">
        <v>43378</v>
      </c>
      <c r="D8" s="2">
        <v>43552</v>
      </c>
      <c r="E8" t="s">
        <v>32</v>
      </c>
      <c r="F8" t="s">
        <v>12</v>
      </c>
      <c r="G8" t="s">
        <v>33</v>
      </c>
      <c r="H8" t="s">
        <v>14</v>
      </c>
      <c r="I8" s="3">
        <v>1520</v>
      </c>
    </row>
    <row r="9" spans="1:9" x14ac:dyDescent="0.25">
      <c r="A9" t="s">
        <v>34</v>
      </c>
      <c r="B9" t="s">
        <v>17</v>
      </c>
      <c r="C9" s="2">
        <v>43384</v>
      </c>
      <c r="D9" s="2">
        <v>43546</v>
      </c>
      <c r="E9" t="s">
        <v>35</v>
      </c>
      <c r="F9" t="s">
        <v>12</v>
      </c>
      <c r="G9" t="s">
        <v>36</v>
      </c>
      <c r="H9" t="s">
        <v>14</v>
      </c>
      <c r="I9" s="3">
        <v>3380</v>
      </c>
    </row>
    <row r="10" spans="1:9" x14ac:dyDescent="0.25">
      <c r="A10" t="s">
        <v>37</v>
      </c>
      <c r="B10" t="s">
        <v>17</v>
      </c>
      <c r="C10" s="2">
        <v>43388</v>
      </c>
      <c r="D10" s="2">
        <v>43552</v>
      </c>
      <c r="E10" t="s">
        <v>38</v>
      </c>
      <c r="F10" t="s">
        <v>12</v>
      </c>
      <c r="G10" t="s">
        <v>39</v>
      </c>
      <c r="H10" t="s">
        <v>14</v>
      </c>
      <c r="I10" s="3">
        <v>2176</v>
      </c>
    </row>
    <row r="11" spans="1:9" x14ac:dyDescent="0.25">
      <c r="A11" t="s">
        <v>40</v>
      </c>
      <c r="B11" t="s">
        <v>41</v>
      </c>
      <c r="C11" s="2">
        <v>43390</v>
      </c>
      <c r="D11" s="2">
        <v>43530</v>
      </c>
      <c r="E11" t="s">
        <v>42</v>
      </c>
      <c r="F11" t="s">
        <v>12</v>
      </c>
      <c r="G11" t="s">
        <v>43</v>
      </c>
      <c r="H11" t="s">
        <v>14</v>
      </c>
      <c r="I11" s="3">
        <v>1510</v>
      </c>
    </row>
    <row r="12" spans="1:9" x14ac:dyDescent="0.25">
      <c r="A12" t="s">
        <v>44</v>
      </c>
      <c r="B12" t="s">
        <v>45</v>
      </c>
      <c r="C12" s="2">
        <v>43439</v>
      </c>
      <c r="D12" s="2">
        <v>43535</v>
      </c>
      <c r="E12" t="s">
        <v>46</v>
      </c>
      <c r="F12" t="s">
        <v>12</v>
      </c>
      <c r="G12" t="s">
        <v>47</v>
      </c>
      <c r="H12" t="s">
        <v>20</v>
      </c>
      <c r="I12" s="3">
        <v>9207.84</v>
      </c>
    </row>
    <row r="13" spans="1:9" x14ac:dyDescent="0.25">
      <c r="A13" t="s">
        <v>48</v>
      </c>
      <c r="B13" t="s">
        <v>49</v>
      </c>
      <c r="C13" s="2">
        <v>43447</v>
      </c>
      <c r="D13" s="2">
        <v>43532</v>
      </c>
      <c r="E13" t="s">
        <v>50</v>
      </c>
      <c r="F13" t="s">
        <v>12</v>
      </c>
      <c r="G13" t="s">
        <v>51</v>
      </c>
      <c r="H13" t="s">
        <v>14</v>
      </c>
      <c r="I13" s="3">
        <v>45830</v>
      </c>
    </row>
    <row r="14" spans="1:9" x14ac:dyDescent="0.25">
      <c r="A14" t="s">
        <v>48</v>
      </c>
      <c r="B14" t="s">
        <v>49</v>
      </c>
      <c r="C14" s="2">
        <v>43447</v>
      </c>
      <c r="D14" s="2">
        <v>43532</v>
      </c>
      <c r="E14" t="s">
        <v>50</v>
      </c>
      <c r="F14" t="s">
        <v>12</v>
      </c>
      <c r="G14" t="s">
        <v>52</v>
      </c>
      <c r="H14" t="s">
        <v>14</v>
      </c>
      <c r="I14" s="3">
        <v>650</v>
      </c>
    </row>
    <row r="15" spans="1:9" x14ac:dyDescent="0.25">
      <c r="C15" s="2"/>
      <c r="D15" s="2"/>
      <c r="I15" s="4">
        <f>SUM(I2:I14)</f>
        <v>85925.040000000008</v>
      </c>
    </row>
    <row r="16" spans="1:9" x14ac:dyDescent="0.25">
      <c r="C16" s="2"/>
      <c r="D16" s="2"/>
      <c r="I16" s="3"/>
    </row>
    <row r="17" spans="1:9" x14ac:dyDescent="0.25">
      <c r="A17" t="s">
        <v>53</v>
      </c>
      <c r="B17" t="s">
        <v>54</v>
      </c>
      <c r="C17" s="2">
        <v>43357</v>
      </c>
      <c r="D17" s="2">
        <v>43538</v>
      </c>
      <c r="E17" t="s">
        <v>55</v>
      </c>
      <c r="F17" t="s">
        <v>56</v>
      </c>
      <c r="G17" t="s">
        <v>57</v>
      </c>
      <c r="H17" t="s">
        <v>14</v>
      </c>
      <c r="I17" s="3">
        <v>1626</v>
      </c>
    </row>
    <row r="18" spans="1:9" x14ac:dyDescent="0.25">
      <c r="A18" t="s">
        <v>58</v>
      </c>
      <c r="B18" t="s">
        <v>59</v>
      </c>
      <c r="C18" s="2">
        <v>43389</v>
      </c>
      <c r="D18" s="2">
        <v>43543</v>
      </c>
      <c r="E18" t="s">
        <v>60</v>
      </c>
      <c r="F18" t="s">
        <v>56</v>
      </c>
      <c r="G18" t="s">
        <v>61</v>
      </c>
      <c r="H18" t="s">
        <v>14</v>
      </c>
      <c r="I18" s="3">
        <v>1951.2</v>
      </c>
    </row>
    <row r="19" spans="1:9" x14ac:dyDescent="0.25">
      <c r="C19" s="2"/>
      <c r="D19" s="2"/>
      <c r="I19" s="4">
        <f>SUM(I17:I18)</f>
        <v>3577.2</v>
      </c>
    </row>
    <row r="20" spans="1:9" x14ac:dyDescent="0.25">
      <c r="C20" s="2"/>
      <c r="D20" s="2"/>
      <c r="I20" s="3"/>
    </row>
    <row r="21" spans="1:9" x14ac:dyDescent="0.25">
      <c r="A21" t="s">
        <v>62</v>
      </c>
      <c r="B21" t="s">
        <v>17</v>
      </c>
      <c r="C21" s="2">
        <v>43476</v>
      </c>
      <c r="D21" s="2">
        <v>43552</v>
      </c>
      <c r="E21" t="s">
        <v>63</v>
      </c>
      <c r="F21" t="s">
        <v>64</v>
      </c>
      <c r="G21" t="s">
        <v>65</v>
      </c>
      <c r="H21" t="s">
        <v>20</v>
      </c>
      <c r="I21" s="3">
        <v>2300</v>
      </c>
    </row>
    <row r="22" spans="1:9" x14ac:dyDescent="0.25">
      <c r="A22" t="s">
        <v>66</v>
      </c>
      <c r="B22" t="s">
        <v>17</v>
      </c>
      <c r="C22" s="2">
        <v>43488</v>
      </c>
      <c r="D22" s="2">
        <v>43551</v>
      </c>
      <c r="E22" t="s">
        <v>67</v>
      </c>
      <c r="F22" t="s">
        <v>64</v>
      </c>
      <c r="G22" t="s">
        <v>68</v>
      </c>
      <c r="H22" t="s">
        <v>20</v>
      </c>
      <c r="I22" s="3">
        <v>19274</v>
      </c>
    </row>
    <row r="23" spans="1:9" x14ac:dyDescent="0.25">
      <c r="A23" t="s">
        <v>69</v>
      </c>
      <c r="B23" t="s">
        <v>17</v>
      </c>
      <c r="C23" s="2">
        <v>43504</v>
      </c>
      <c r="D23" s="2">
        <v>43553</v>
      </c>
      <c r="E23" t="s">
        <v>70</v>
      </c>
      <c r="F23" t="s">
        <v>64</v>
      </c>
      <c r="G23" t="s">
        <v>71</v>
      </c>
      <c r="H23" t="s">
        <v>20</v>
      </c>
      <c r="I23" s="3">
        <v>122</v>
      </c>
    </row>
    <row r="24" spans="1:9" x14ac:dyDescent="0.25">
      <c r="A24" t="s">
        <v>72</v>
      </c>
      <c r="B24" t="s">
        <v>17</v>
      </c>
      <c r="C24" s="2">
        <v>43536</v>
      </c>
      <c r="D24" s="2">
        <v>43544</v>
      </c>
      <c r="E24" t="s">
        <v>73</v>
      </c>
      <c r="F24" t="s">
        <v>64</v>
      </c>
      <c r="G24" t="s">
        <v>74</v>
      </c>
      <c r="H24" t="s">
        <v>20</v>
      </c>
      <c r="I24" s="3">
        <v>2887.5</v>
      </c>
    </row>
    <row r="25" spans="1:9" x14ac:dyDescent="0.25">
      <c r="A25" t="s">
        <v>72</v>
      </c>
      <c r="B25" t="s">
        <v>17</v>
      </c>
      <c r="C25" s="2">
        <v>43536</v>
      </c>
      <c r="D25" s="2">
        <v>43544</v>
      </c>
      <c r="E25" t="s">
        <v>73</v>
      </c>
      <c r="F25" t="s">
        <v>64</v>
      </c>
      <c r="G25" t="s">
        <v>75</v>
      </c>
      <c r="H25" t="s">
        <v>20</v>
      </c>
      <c r="I25" s="3">
        <v>1260</v>
      </c>
    </row>
    <row r="26" spans="1:9" x14ac:dyDescent="0.25">
      <c r="A26" t="s">
        <v>72</v>
      </c>
      <c r="B26" t="s">
        <v>17</v>
      </c>
      <c r="C26" s="2">
        <v>43536</v>
      </c>
      <c r="D26" s="2">
        <v>43544</v>
      </c>
      <c r="E26" t="s">
        <v>73</v>
      </c>
      <c r="F26" t="s">
        <v>64</v>
      </c>
      <c r="G26" t="s">
        <v>76</v>
      </c>
      <c r="H26" t="s">
        <v>20</v>
      </c>
      <c r="I26" s="3">
        <v>1437.5</v>
      </c>
    </row>
    <row r="27" spans="1:9" x14ac:dyDescent="0.25">
      <c r="A27" t="s">
        <v>72</v>
      </c>
      <c r="B27" t="s">
        <v>17</v>
      </c>
      <c r="C27" s="2">
        <v>43536</v>
      </c>
      <c r="D27" s="2">
        <v>43544</v>
      </c>
      <c r="E27" t="s">
        <v>73</v>
      </c>
      <c r="F27" t="s">
        <v>64</v>
      </c>
      <c r="G27" t="s">
        <v>77</v>
      </c>
      <c r="H27" t="s">
        <v>20</v>
      </c>
      <c r="I27" s="3">
        <v>2460</v>
      </c>
    </row>
    <row r="28" spans="1:9" x14ac:dyDescent="0.25">
      <c r="A28" t="s">
        <v>72</v>
      </c>
      <c r="B28" t="s">
        <v>17</v>
      </c>
      <c r="C28" s="2">
        <v>43536</v>
      </c>
      <c r="D28" s="2">
        <v>43544</v>
      </c>
      <c r="E28" t="s">
        <v>73</v>
      </c>
      <c r="F28" t="s">
        <v>64</v>
      </c>
      <c r="G28" t="s">
        <v>78</v>
      </c>
      <c r="H28" t="s">
        <v>20</v>
      </c>
      <c r="I28" s="3">
        <v>1175</v>
      </c>
    </row>
    <row r="29" spans="1:9" x14ac:dyDescent="0.25">
      <c r="A29" t="s">
        <v>72</v>
      </c>
      <c r="B29" t="s">
        <v>17</v>
      </c>
      <c r="C29" s="2">
        <v>43536</v>
      </c>
      <c r="D29" s="2">
        <v>43544</v>
      </c>
      <c r="E29" t="s">
        <v>73</v>
      </c>
      <c r="F29" t="s">
        <v>64</v>
      </c>
      <c r="G29" t="s">
        <v>79</v>
      </c>
      <c r="H29" t="s">
        <v>20</v>
      </c>
      <c r="I29" s="3">
        <v>6362.5</v>
      </c>
    </row>
    <row r="30" spans="1:9" x14ac:dyDescent="0.25">
      <c r="A30" t="s">
        <v>72</v>
      </c>
      <c r="B30" t="s">
        <v>17</v>
      </c>
      <c r="C30" s="2">
        <v>43536</v>
      </c>
      <c r="D30" s="2">
        <v>43544</v>
      </c>
      <c r="E30" t="s">
        <v>73</v>
      </c>
      <c r="F30" t="s">
        <v>64</v>
      </c>
      <c r="G30" t="s">
        <v>80</v>
      </c>
      <c r="H30" t="s">
        <v>20</v>
      </c>
      <c r="I30" s="3">
        <v>1280</v>
      </c>
    </row>
    <row r="31" spans="1:9" x14ac:dyDescent="0.25">
      <c r="A31" t="s">
        <v>72</v>
      </c>
      <c r="B31" t="s">
        <v>17</v>
      </c>
      <c r="C31" s="2">
        <v>43536</v>
      </c>
      <c r="D31" s="2">
        <v>43544</v>
      </c>
      <c r="E31" t="s">
        <v>73</v>
      </c>
      <c r="F31" t="s">
        <v>64</v>
      </c>
      <c r="G31" t="s">
        <v>81</v>
      </c>
      <c r="H31" t="s">
        <v>20</v>
      </c>
      <c r="I31" s="3">
        <v>1130</v>
      </c>
    </row>
    <row r="32" spans="1:9" x14ac:dyDescent="0.25">
      <c r="A32" t="s">
        <v>72</v>
      </c>
      <c r="B32" t="s">
        <v>17</v>
      </c>
      <c r="C32" s="2">
        <v>43536</v>
      </c>
      <c r="D32" s="2">
        <v>43544</v>
      </c>
      <c r="E32" t="s">
        <v>73</v>
      </c>
      <c r="F32" t="s">
        <v>64</v>
      </c>
      <c r="G32" t="s">
        <v>82</v>
      </c>
      <c r="H32" t="s">
        <v>20</v>
      </c>
      <c r="I32" s="3">
        <v>3090</v>
      </c>
    </row>
    <row r="33" spans="1:9" x14ac:dyDescent="0.25">
      <c r="A33" t="s">
        <v>72</v>
      </c>
      <c r="B33" t="s">
        <v>17</v>
      </c>
      <c r="C33" s="2">
        <v>43536</v>
      </c>
      <c r="D33" s="2">
        <v>43544</v>
      </c>
      <c r="E33" t="s">
        <v>73</v>
      </c>
      <c r="F33" t="s">
        <v>64</v>
      </c>
      <c r="G33" t="s">
        <v>83</v>
      </c>
      <c r="H33" t="s">
        <v>20</v>
      </c>
      <c r="I33" s="3">
        <v>1322.5</v>
      </c>
    </row>
    <row r="34" spans="1:9" x14ac:dyDescent="0.25">
      <c r="C34" s="2"/>
      <c r="D34" s="2"/>
      <c r="I34" s="4">
        <f>SUM(I21:I33)</f>
        <v>44101</v>
      </c>
    </row>
    <row r="35" spans="1:9" x14ac:dyDescent="0.25">
      <c r="C35" s="2"/>
      <c r="D35" s="2"/>
      <c r="I35" s="3"/>
    </row>
    <row r="36" spans="1:9" x14ac:dyDescent="0.25">
      <c r="A36" t="s">
        <v>84</v>
      </c>
      <c r="B36" t="s">
        <v>85</v>
      </c>
      <c r="C36" s="2">
        <v>43326</v>
      </c>
      <c r="D36" s="2">
        <v>43525</v>
      </c>
      <c r="E36" t="s">
        <v>86</v>
      </c>
      <c r="F36" t="s">
        <v>87</v>
      </c>
      <c r="G36" t="s">
        <v>88</v>
      </c>
      <c r="H36" t="s">
        <v>20</v>
      </c>
      <c r="I36" s="3">
        <v>7809319.2000000002</v>
      </c>
    </row>
    <row r="37" spans="1:9" x14ac:dyDescent="0.25">
      <c r="A37" t="s">
        <v>89</v>
      </c>
      <c r="B37" t="s">
        <v>90</v>
      </c>
      <c r="C37" s="2">
        <v>43179</v>
      </c>
      <c r="D37" s="2">
        <v>43531</v>
      </c>
      <c r="E37" t="s">
        <v>91</v>
      </c>
      <c r="F37" t="s">
        <v>87</v>
      </c>
      <c r="G37" t="s">
        <v>92</v>
      </c>
      <c r="H37" t="s">
        <v>20</v>
      </c>
      <c r="I37" s="3">
        <v>1857323.99</v>
      </c>
    </row>
    <row r="38" spans="1:9" x14ac:dyDescent="0.25">
      <c r="A38" t="s">
        <v>93</v>
      </c>
      <c r="B38" t="s">
        <v>94</v>
      </c>
      <c r="C38" s="2">
        <v>43245</v>
      </c>
      <c r="D38" s="2">
        <v>43545</v>
      </c>
      <c r="E38" t="s">
        <v>95</v>
      </c>
      <c r="F38" t="s">
        <v>87</v>
      </c>
      <c r="G38" t="s">
        <v>96</v>
      </c>
      <c r="H38" t="s">
        <v>20</v>
      </c>
      <c r="I38" s="3">
        <v>996920.16</v>
      </c>
    </row>
    <row r="39" spans="1:9" x14ac:dyDescent="0.25">
      <c r="C39" s="2"/>
      <c r="D39" s="2"/>
      <c r="I39" s="4">
        <f>SUM(I36:I38)</f>
        <v>10663563.35</v>
      </c>
    </row>
    <row r="40" spans="1:9" x14ac:dyDescent="0.25">
      <c r="C40" s="2"/>
      <c r="D40" s="2"/>
      <c r="I40" s="3"/>
    </row>
    <row r="41" spans="1:9" x14ac:dyDescent="0.25">
      <c r="A41" t="s">
        <v>97</v>
      </c>
      <c r="B41" t="s">
        <v>98</v>
      </c>
      <c r="C41" s="2">
        <v>43228</v>
      </c>
      <c r="D41" s="2">
        <v>43549</v>
      </c>
      <c r="E41" t="s">
        <v>99</v>
      </c>
      <c r="F41" t="s">
        <v>100</v>
      </c>
      <c r="G41" t="s">
        <v>101</v>
      </c>
      <c r="H41" t="s">
        <v>14</v>
      </c>
      <c r="I41" s="3">
        <v>15510</v>
      </c>
    </row>
    <row r="42" spans="1:9" x14ac:dyDescent="0.25">
      <c r="A42" t="s">
        <v>102</v>
      </c>
      <c r="B42" t="s">
        <v>103</v>
      </c>
      <c r="C42" s="2">
        <v>42948</v>
      </c>
      <c r="D42" s="2">
        <v>43535</v>
      </c>
      <c r="E42" t="s">
        <v>104</v>
      </c>
      <c r="F42" t="s">
        <v>100</v>
      </c>
      <c r="G42" t="s">
        <v>105</v>
      </c>
      <c r="H42" t="s">
        <v>14</v>
      </c>
      <c r="I42" s="3">
        <v>4829.8</v>
      </c>
    </row>
    <row r="43" spans="1:9" x14ac:dyDescent="0.25">
      <c r="A43" t="s">
        <v>106</v>
      </c>
      <c r="B43" t="s">
        <v>107</v>
      </c>
      <c r="C43" s="2">
        <v>42961</v>
      </c>
      <c r="D43" s="2">
        <v>43530</v>
      </c>
      <c r="E43" t="s">
        <v>108</v>
      </c>
      <c r="F43" t="s">
        <v>100</v>
      </c>
      <c r="G43" t="s">
        <v>109</v>
      </c>
      <c r="H43" t="s">
        <v>14</v>
      </c>
      <c r="I43" s="3">
        <v>2393</v>
      </c>
    </row>
    <row r="44" spans="1:9" x14ac:dyDescent="0.25">
      <c r="A44" t="s">
        <v>110</v>
      </c>
      <c r="B44" t="s">
        <v>111</v>
      </c>
      <c r="C44" s="2">
        <v>42984</v>
      </c>
      <c r="D44" s="2">
        <v>43543</v>
      </c>
      <c r="E44" t="s">
        <v>112</v>
      </c>
      <c r="F44" t="s">
        <v>100</v>
      </c>
      <c r="G44" t="s">
        <v>113</v>
      </c>
      <c r="H44" t="s">
        <v>20</v>
      </c>
      <c r="I44" s="3">
        <v>55230.6</v>
      </c>
    </row>
    <row r="45" spans="1:9" x14ac:dyDescent="0.25">
      <c r="A45" t="s">
        <v>114</v>
      </c>
      <c r="B45" t="s">
        <v>17</v>
      </c>
      <c r="C45" s="2">
        <v>43035</v>
      </c>
      <c r="D45" s="2">
        <v>43544</v>
      </c>
      <c r="E45" t="s">
        <v>115</v>
      </c>
      <c r="F45" t="s">
        <v>100</v>
      </c>
      <c r="G45" t="s">
        <v>116</v>
      </c>
      <c r="H45" t="s">
        <v>14</v>
      </c>
      <c r="I45" s="3">
        <v>659208.31999999995</v>
      </c>
    </row>
    <row r="46" spans="1:9" x14ac:dyDescent="0.25">
      <c r="A46" t="s">
        <v>117</v>
      </c>
      <c r="B46" t="s">
        <v>118</v>
      </c>
      <c r="C46" s="2">
        <v>43035</v>
      </c>
      <c r="D46" s="2">
        <v>43535</v>
      </c>
      <c r="E46" t="s">
        <v>119</v>
      </c>
      <c r="F46" t="s">
        <v>100</v>
      </c>
      <c r="G46" t="s">
        <v>120</v>
      </c>
      <c r="H46" t="s">
        <v>14</v>
      </c>
      <c r="I46" s="3">
        <v>1063.3</v>
      </c>
    </row>
    <row r="47" spans="1:9" x14ac:dyDescent="0.25">
      <c r="A47" t="s">
        <v>121</v>
      </c>
      <c r="B47" t="s">
        <v>122</v>
      </c>
      <c r="C47" s="2">
        <v>43046</v>
      </c>
      <c r="D47" s="2">
        <v>43538</v>
      </c>
      <c r="E47" t="s">
        <v>123</v>
      </c>
      <c r="F47" t="s">
        <v>100</v>
      </c>
      <c r="G47" t="s">
        <v>124</v>
      </c>
      <c r="H47" t="s">
        <v>14</v>
      </c>
      <c r="I47" s="3">
        <v>1901</v>
      </c>
    </row>
    <row r="48" spans="1:9" x14ac:dyDescent="0.25">
      <c r="A48" t="s">
        <v>125</v>
      </c>
      <c r="B48" t="s">
        <v>126</v>
      </c>
      <c r="C48" s="2">
        <v>43068</v>
      </c>
      <c r="D48" s="2">
        <v>43530</v>
      </c>
      <c r="E48" t="s">
        <v>127</v>
      </c>
      <c r="F48" t="s">
        <v>100</v>
      </c>
      <c r="G48" t="s">
        <v>128</v>
      </c>
      <c r="H48" t="s">
        <v>14</v>
      </c>
      <c r="I48" s="3">
        <v>5959.2</v>
      </c>
    </row>
    <row r="49" spans="8:9" x14ac:dyDescent="0.25">
      <c r="I49" s="4">
        <f>SUM(I41:I48)</f>
        <v>746095.22</v>
      </c>
    </row>
    <row r="50" spans="8:9" x14ac:dyDescent="0.25">
      <c r="I50" s="3"/>
    </row>
    <row r="51" spans="8:9" x14ac:dyDescent="0.25">
      <c r="H51" t="s">
        <v>129</v>
      </c>
      <c r="I51" s="5">
        <f>SUM(I49,I39,I34,I19,I15)</f>
        <v>11543261.809999999</v>
      </c>
    </row>
  </sheetData>
  <autoFilter ref="A1:I1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Gross Damico</dc:creator>
  <cp:lastModifiedBy>Gabriel Gross Damico</cp:lastModifiedBy>
  <dcterms:created xsi:type="dcterms:W3CDTF">2019-05-28T20:48:29Z</dcterms:created>
  <dcterms:modified xsi:type="dcterms:W3CDTF">2019-05-28T20:51:00Z</dcterms:modified>
</cp:coreProperties>
</file>